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iva\Desktop\"/>
    </mc:Choice>
  </mc:AlternateContent>
  <xr:revisionPtr revIDLastSave="0" documentId="13_ncr:1_{15851CBF-D09D-4D46-9665-172CB22841FB}" xr6:coauthVersionLast="47" xr6:coauthVersionMax="47" xr10:uidLastSave="{00000000-0000-0000-0000-000000000000}"/>
  <bookViews>
    <workbookView xWindow="25590" yWindow="0" windowWidth="51180" windowHeight="21000" xr2:uid="{E92C3334-8692-42F6-B125-9165167FBBBD}"/>
  </bookViews>
  <sheets>
    <sheet name="All Trades" sheetId="1" r:id="rId1"/>
    <sheet name="Current Open Positions" sheetId="3" r:id="rId2"/>
    <sheet name="P&amp;L Closed Trades" sheetId="4" r:id="rId3"/>
    <sheet name="Rules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4" l="1"/>
</calcChain>
</file>

<file path=xl/sharedStrings.xml><?xml version="1.0" encoding="utf-8"?>
<sst xmlns="http://schemas.openxmlformats.org/spreadsheetml/2006/main" count="186" uniqueCount="147">
  <si>
    <t>Date &amp; Time Trade Posted</t>
  </si>
  <si>
    <t>Max Risk/Contract</t>
  </si>
  <si>
    <t xml:space="preserve">Trade # Identifier </t>
  </si>
  <si>
    <t>Description &amp; Reasoning</t>
  </si>
  <si>
    <t>P/L per Contract</t>
  </si>
  <si>
    <t xml:space="preserve">Level In </t>
  </si>
  <si>
    <t>Level In</t>
  </si>
  <si>
    <t>Level Out</t>
  </si>
  <si>
    <t xml:space="preserve">Avg. Trade Level In </t>
  </si>
  <si>
    <t>Avg. Trade Level Out</t>
  </si>
  <si>
    <t>4:37am 10/11/23</t>
  </si>
  <si>
    <t>It's 4.71% in 30s</t>
  </si>
  <si>
    <t>1 point</t>
  </si>
  <si>
    <t>118'16</t>
  </si>
  <si>
    <t>118'00</t>
  </si>
  <si>
    <t>5:06am 10/11/23</t>
  </si>
  <si>
    <t>75 bund ticks</t>
  </si>
  <si>
    <t>Decent level to start averaging 195-189</t>
  </si>
  <si>
    <t>+129.75 bund; -110.67 BTP, 0.90 ratio</t>
  </si>
  <si>
    <t>10:19am 10/12/23</t>
  </si>
  <si>
    <t>Condor 106.75-107.75-108.75 in TY Nov</t>
  </si>
  <si>
    <t>49 ticks credit</t>
  </si>
  <si>
    <t>None, max loss is 64</t>
  </si>
  <si>
    <t>Comments</t>
  </si>
  <si>
    <t>5:38am 10/13/23, 50% off 109.79 btp, 129.56 bunds</t>
  </si>
  <si>
    <t>9:00 10/17/23</t>
  </si>
  <si>
    <t>Covered TY short 106'17</t>
  </si>
  <si>
    <t>Close</t>
  </si>
  <si>
    <t>Close of position</t>
  </si>
  <si>
    <t>107'08</t>
  </si>
  <si>
    <t>106'17</t>
  </si>
  <si>
    <t>Short 107'00 Call Friday 20 Oct</t>
  </si>
  <si>
    <t>10.7/64</t>
  </si>
  <si>
    <t>Against US calls</t>
  </si>
  <si>
    <t>128.15 bund; 108.50 BTP, 0.9 ratio</t>
  </si>
  <si>
    <t>Expired</t>
  </si>
  <si>
    <t>Expired worthless</t>
  </si>
  <si>
    <t xml:space="preserve">Closed 80% now. 6:20 10/18/23, closed last balance 4:08 10/23/23 </t>
  </si>
  <si>
    <t>127.68 bunds; 108.37 BTP, 0.9 ratio</t>
  </si>
  <si>
    <t>expired 64</t>
  </si>
  <si>
    <t>75 ticks</t>
  </si>
  <si>
    <t>Long BTPZ23</t>
  </si>
  <si>
    <t>None</t>
  </si>
  <si>
    <t>Sold Wed 106 1/2 Puts TY</t>
  </si>
  <si>
    <t>Sold Wed 4225 Puts ES</t>
  </si>
  <si>
    <t>40 ticks</t>
  </si>
  <si>
    <t>BTP @110.04</t>
  </si>
  <si>
    <t>Half out @ 62</t>
  </si>
  <si>
    <t>TY Wed 106'30 Puts @21</t>
  </si>
  <si>
    <t>4225 Puts ES</t>
  </si>
  <si>
    <t>Sold 1/2 at 110.62, 1/2 at 111.01</t>
  </si>
  <si>
    <t>NONE</t>
  </si>
  <si>
    <t>Carried over</t>
  </si>
  <si>
    <t>114 calls Dec bonds</t>
  </si>
  <si>
    <t>1'12</t>
  </si>
  <si>
    <t>Sold 114 calls USZ23 Dec</t>
  </si>
  <si>
    <t>1'58</t>
  </si>
  <si>
    <t>Carried over from previous period and used against many daytrade shorts.</t>
  </si>
  <si>
    <t xml:space="preserve"> 9:20 11 02 23</t>
  </si>
  <si>
    <t>8:33 11 03 23</t>
  </si>
  <si>
    <t>Long 2s</t>
  </si>
  <si>
    <t>Long 3s</t>
  </si>
  <si>
    <t>Long 5s</t>
  </si>
  <si>
    <t>Short DXYZ23</t>
  </si>
  <si>
    <t>103'12</t>
  </si>
  <si>
    <t>105'17</t>
  </si>
  <si>
    <t>8 ticks</t>
  </si>
  <si>
    <t>12 ticks</t>
  </si>
  <si>
    <t>103'19</t>
  </si>
  <si>
    <t>Closed for weekend, will rebuy</t>
  </si>
  <si>
    <t>as of 02-11-2023, clean sheet from prior.</t>
  </si>
  <si>
    <t>Long 3s @ 103'12</t>
  </si>
  <si>
    <t>Trade # Identifier, see All Trades Tab for Details</t>
  </si>
  <si>
    <t>100 ticks</t>
  </si>
  <si>
    <t>Long RTY, short YM</t>
  </si>
  <si>
    <t>101'165</t>
  </si>
  <si>
    <t>None, against long 2s and 5s</t>
  </si>
  <si>
    <t>4:56 11 06 23</t>
  </si>
  <si>
    <t>Short Wednesday TY 108 1/2 calls</t>
  </si>
  <si>
    <t>12/64</t>
  </si>
  <si>
    <t>105'20</t>
  </si>
  <si>
    <t>Long 5s @ 105'17</t>
  </si>
  <si>
    <t>Short Wednesday TY 108 1/2 calls @12</t>
  </si>
  <si>
    <t>Long NQ Friday 15350-275put spread</t>
  </si>
  <si>
    <t>13:05 11 09 23</t>
  </si>
  <si>
    <t>3/4 out @ 1814 Vs 34976</t>
  </si>
  <si>
    <t>Long 2s 101'165</t>
  </si>
  <si>
    <t>101'18</t>
  </si>
  <si>
    <t>8:32 11 16 23</t>
  </si>
  <si>
    <t xml:space="preserve">Long 5s </t>
  </si>
  <si>
    <t>1/2 point</t>
  </si>
  <si>
    <t>105'18</t>
  </si>
  <si>
    <t>105'30</t>
  </si>
  <si>
    <t>Long 5s @ 105'18</t>
  </si>
  <si>
    <t>1739.4 Vs 34,031 (Ratio is 1.97:1)</t>
  </si>
  <si>
    <t>TOTAL</t>
  </si>
  <si>
    <t>8:35 11 30 23</t>
  </si>
  <si>
    <t>Long Bobl Z23</t>
  </si>
  <si>
    <t>Long Bobl Z23 @ 117.70</t>
  </si>
  <si>
    <t>60% @ 118.55 with roll, 40% 118.65</t>
  </si>
  <si>
    <t>118.61 avg</t>
  </si>
  <si>
    <t>Short 2s H24</t>
  </si>
  <si>
    <t>5 ticks</t>
  </si>
  <si>
    <t>102'095</t>
  </si>
  <si>
    <t>Short 2s H24 @ 102'095</t>
  </si>
  <si>
    <t>8:38 12 08 23</t>
  </si>
  <si>
    <t xml:space="preserve">Carry over from before </t>
  </si>
  <si>
    <t>102'045</t>
  </si>
  <si>
    <t>12:41 12 11 23</t>
  </si>
  <si>
    <t>Long 10s, short 30s, small size, fun…</t>
  </si>
  <si>
    <t>4bp</t>
  </si>
  <si>
    <t>110'01 TY, 126'02 UB, 3.35 ratio</t>
  </si>
  <si>
    <t>8:31 12 12 23</t>
  </si>
  <si>
    <t>102'10</t>
  </si>
  <si>
    <t>Stop 085, so none</t>
  </si>
  <si>
    <t>Long 10s, short 30s, small size, fun…110'01 Vs 126'02</t>
  </si>
  <si>
    <t>110'115 Vs 126'20; 3.35:1 ratio</t>
  </si>
  <si>
    <t>Short 2s H24 @ 102'10</t>
  </si>
  <si>
    <t>Stopped 085</t>
  </si>
  <si>
    <t>2:01 12 13 23</t>
  </si>
  <si>
    <t>104'255</t>
  </si>
  <si>
    <t>107'22</t>
  </si>
  <si>
    <t>Only 1/4 position</t>
  </si>
  <si>
    <t>9:26 12 14 23</t>
  </si>
  <si>
    <t>Long Schatz</t>
  </si>
  <si>
    <t>106.25</t>
  </si>
  <si>
    <t>118.47</t>
  </si>
  <si>
    <t>106.30 on 40%, stopped flat on balance</t>
  </si>
  <si>
    <t>118.62 on 40%, stopped flat balance</t>
  </si>
  <si>
    <t>Long schatz 106.25</t>
  </si>
  <si>
    <t>Long Bobl 118.47</t>
  </si>
  <si>
    <t>Last 1/4 out 2005 Vs 37200</t>
  </si>
  <si>
    <t>Sold 3/4 1814 Vs 34,976, 1/4 2005 Vs 37200</t>
  </si>
  <si>
    <t>Long 3s H24</t>
  </si>
  <si>
    <t>104'16</t>
  </si>
  <si>
    <t>107'16</t>
  </si>
  <si>
    <t>4:37 12 15 23</t>
  </si>
  <si>
    <t>Long EW4 4730-4680 Put spread</t>
  </si>
  <si>
    <t>5.75</t>
  </si>
  <si>
    <t>Trade</t>
  </si>
  <si>
    <t>Carried Over</t>
  </si>
  <si>
    <t>Sold 66% @ 108'26</t>
  </si>
  <si>
    <t>Long 5s H24 @ 107'22</t>
  </si>
  <si>
    <t>108'26 sold 66%; 108'18 sold last 33%</t>
  </si>
  <si>
    <t>Sold last 33% at 108'18</t>
  </si>
  <si>
    <t>Long EW4 4730-4680 Put spread @ 5.75</t>
  </si>
  <si>
    <t>Worthless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</si>
</sst>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/d/yy\ h:mm\ AM/P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44" fontId="0" fillId="0" borderId="0" xfId="1" applyFont="1"/>
    <xf numFmtId="49" fontId="0" fillId="0" borderId="0" xfId="0" applyNumberFormat="1" applyAlignment="1">
      <alignment horizontal="right"/>
    </xf>
    <xf numFmtId="15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left"/>
    </xf>
    <xf numFmtId="17" fontId="0" fillId="0" borderId="0" xfId="0" applyNumberFormat="1" applyAlignment="1">
      <alignment horizontal="right"/>
    </xf>
    <xf numFmtId="0" fontId="1" fillId="0" borderId="0" xfId="0" applyFont="1" applyAlignment="1">
      <alignment horizontal="center" vertical="justify" wrapText="1"/>
    </xf>
    <xf numFmtId="9" fontId="0" fillId="0" borderId="0" xfId="0" applyNumberFormat="1" applyAlignment="1">
      <alignment horizontal="right"/>
    </xf>
    <xf numFmtId="6" fontId="0" fillId="0" borderId="0" xfId="1" applyNumberFormat="1" applyFont="1"/>
    <xf numFmtId="2" fontId="0" fillId="0" borderId="0" xfId="0" applyNumberForma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harityhedgefund.com/glossar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47625</xdr:rowOff>
    </xdr:from>
    <xdr:to>
      <xdr:col>5</xdr:col>
      <xdr:colOff>9525</xdr:colOff>
      <xdr:row>5</xdr:row>
      <xdr:rowOff>85725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348368-8D0B-156B-595D-00A19DDF0759}"/>
            </a:ext>
          </a:extLst>
        </xdr:cNvPr>
        <xdr:cNvSpPr txBox="1"/>
      </xdr:nvSpPr>
      <xdr:spPr>
        <a:xfrm>
          <a:off x="447675" y="238125"/>
          <a:ext cx="749617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THESE are just longer term positions, I don't include the little daytrades I might tweet, just not worth it :)</a:t>
          </a:r>
          <a:r>
            <a:rPr lang="en-US"/>
            <a:t> </a:t>
          </a:r>
        </a:p>
        <a:p>
          <a:r>
            <a:rPr lang="en-US" sz="1100"/>
            <a:t>The suggested position sizes are here: https://www.charityhedgefund.com/glossary</a:t>
          </a:r>
        </a:p>
        <a:p>
          <a:r>
            <a:rPr lang="en-US" sz="1100"/>
            <a:t>But these are pretty conservative</a:t>
          </a:r>
          <a:r>
            <a:rPr lang="en-US" sz="1100" baseline="0"/>
            <a:t> and designed to never experience a margin call, even during the worst recorded periods of volatility.</a:t>
          </a:r>
          <a:endParaRPr lang="en-US" sz="110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180975</xdr:rowOff>
    </xdr:from>
    <xdr:to>
      <xdr:col>17</xdr:col>
      <xdr:colOff>600075</xdr:colOff>
      <xdr:row>17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284780A-9703-82BF-A80D-D125B987B627}"/>
            </a:ext>
          </a:extLst>
        </xdr:cNvPr>
        <xdr:cNvSpPr txBox="1"/>
      </xdr:nvSpPr>
      <xdr:spPr>
        <a:xfrm>
          <a:off x="600075" y="371475"/>
          <a:ext cx="10363200" cy="2990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1. Trades are posted on Twitter as either a trade to do immediately, or leave a GTC bid/offer at a specific level,</a:t>
          </a:r>
          <a:r>
            <a:rPr lang="en-US" sz="1100" baseline="0"/>
            <a:t> as specified in tweet. When trades are filled, this will be posted on Twitter as well, in the same string as the specific trade.</a:t>
          </a:r>
        </a:p>
        <a:p>
          <a:r>
            <a:rPr lang="en-US" sz="1100" baseline="0"/>
            <a:t>2. Trades will be in options on futures, or as options on ETFs whenever possible and each trade will have a limited downside to expiry, either through virtue of its option caracteristics or through a stop loss.</a:t>
          </a:r>
        </a:p>
        <a:p>
          <a:r>
            <a:rPr lang="en-US" sz="1100" baseline="0"/>
            <a:t>3. Profit taking level and/or stop loss will also be posted on Twitter, or the trade will be left to expire worthless at maximum loss. Everything will be in the appropraite string on Twitter.</a:t>
          </a:r>
        </a:p>
        <a:p>
          <a:r>
            <a:rPr lang="en-US" sz="1100" baseline="0"/>
            <a:t>4. Any questions on trades can be asked on Twitter.  A reply is not guaranteed. But I will endevour to reply to any question I deem appropriate or pertinent.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A4403-3348-4CCE-8B22-CE0A4ED47CDB}">
  <dimension ref="B8:H61"/>
  <sheetViews>
    <sheetView tabSelected="1" workbookViewId="0">
      <selection activeCell="D40" sqref="D40"/>
    </sheetView>
  </sheetViews>
  <sheetFormatPr defaultRowHeight="15" x14ac:dyDescent="0.25"/>
  <cols>
    <col min="1" max="1" width="5.140625" customWidth="1"/>
    <col min="2" max="2" width="24.85546875" customWidth="1"/>
    <col min="3" max="3" width="22.28515625" customWidth="1"/>
    <col min="4" max="4" width="38.28515625" customWidth="1"/>
    <col min="5" max="5" width="28.42578125" customWidth="1"/>
    <col min="6" max="6" width="35.5703125" customWidth="1"/>
    <col min="7" max="7" width="46.7109375" customWidth="1"/>
    <col min="8" max="8" width="108.7109375" customWidth="1"/>
  </cols>
  <sheetData>
    <row r="8" spans="2:8" x14ac:dyDescent="0.25">
      <c r="B8" s="3" t="s">
        <v>0</v>
      </c>
      <c r="C8" s="2" t="s">
        <v>2</v>
      </c>
      <c r="D8" s="2" t="s">
        <v>3</v>
      </c>
      <c r="E8" s="2" t="s">
        <v>1</v>
      </c>
      <c r="F8" s="2" t="s">
        <v>8</v>
      </c>
      <c r="G8" s="2" t="s">
        <v>9</v>
      </c>
      <c r="H8" s="2" t="s">
        <v>23</v>
      </c>
    </row>
    <row r="9" spans="2:8" x14ac:dyDescent="0.25">
      <c r="B9" s="10" t="s">
        <v>10</v>
      </c>
      <c r="C9" s="4">
        <v>1</v>
      </c>
      <c r="D9" s="1" t="s">
        <v>11</v>
      </c>
      <c r="E9" s="4" t="s">
        <v>12</v>
      </c>
      <c r="F9" s="4" t="s">
        <v>13</v>
      </c>
      <c r="G9" s="4" t="s">
        <v>14</v>
      </c>
      <c r="H9" s="8"/>
    </row>
    <row r="10" spans="2:8" x14ac:dyDescent="0.25">
      <c r="B10" s="10" t="s">
        <v>15</v>
      </c>
      <c r="C10" s="4">
        <v>2</v>
      </c>
      <c r="D10" s="1" t="s">
        <v>17</v>
      </c>
      <c r="E10" s="4" t="s">
        <v>16</v>
      </c>
      <c r="F10" s="6" t="s">
        <v>18</v>
      </c>
      <c r="G10" s="4"/>
      <c r="H10" s="8" t="s">
        <v>37</v>
      </c>
    </row>
    <row r="11" spans="2:8" x14ac:dyDescent="0.25">
      <c r="B11" s="10" t="s">
        <v>19</v>
      </c>
      <c r="C11" s="4">
        <v>3</v>
      </c>
      <c r="D11" s="1" t="s">
        <v>20</v>
      </c>
      <c r="E11" s="4" t="s">
        <v>22</v>
      </c>
      <c r="F11" s="4" t="s">
        <v>21</v>
      </c>
      <c r="G11" s="4"/>
      <c r="H11" s="8" t="s">
        <v>24</v>
      </c>
    </row>
    <row r="12" spans="2:8" x14ac:dyDescent="0.25">
      <c r="B12" s="10" t="s">
        <v>25</v>
      </c>
      <c r="C12" s="4">
        <v>4</v>
      </c>
      <c r="D12" s="1" t="s">
        <v>26</v>
      </c>
      <c r="E12" s="4" t="s">
        <v>27</v>
      </c>
      <c r="F12" s="4"/>
      <c r="G12" s="4"/>
      <c r="H12" s="8" t="s">
        <v>28</v>
      </c>
    </row>
    <row r="13" spans="2:8" x14ac:dyDescent="0.25">
      <c r="B13" s="10" t="s">
        <v>25</v>
      </c>
      <c r="C13" s="4">
        <v>5</v>
      </c>
      <c r="D13" s="1" t="s">
        <v>31</v>
      </c>
      <c r="E13" s="4"/>
      <c r="F13" s="4" t="s">
        <v>32</v>
      </c>
      <c r="G13" s="4" t="s">
        <v>36</v>
      </c>
      <c r="H13" s="8" t="s">
        <v>33</v>
      </c>
    </row>
    <row r="14" spans="2:8" x14ac:dyDescent="0.25">
      <c r="B14" s="11">
        <v>44937.407638888886</v>
      </c>
      <c r="C14" s="4">
        <v>6</v>
      </c>
      <c r="D14" s="1" t="s">
        <v>41</v>
      </c>
      <c r="E14" s="4" t="s">
        <v>40</v>
      </c>
      <c r="F14" s="4">
        <v>110.04</v>
      </c>
      <c r="G14" s="4"/>
      <c r="H14" s="8" t="s">
        <v>50</v>
      </c>
    </row>
    <row r="15" spans="2:8" x14ac:dyDescent="0.25">
      <c r="B15" s="11">
        <v>44937.407638888886</v>
      </c>
      <c r="C15" s="4">
        <v>7</v>
      </c>
      <c r="D15" s="1" t="s">
        <v>43</v>
      </c>
      <c r="E15" s="4" t="s">
        <v>42</v>
      </c>
      <c r="F15" s="4">
        <v>21</v>
      </c>
      <c r="G15" s="4" t="s">
        <v>36</v>
      </c>
      <c r="H15" s="8"/>
    </row>
    <row r="16" spans="2:8" x14ac:dyDescent="0.25">
      <c r="B16" s="11">
        <v>44937.407638888886</v>
      </c>
      <c r="C16" s="4">
        <v>8</v>
      </c>
      <c r="D16" s="1" t="s">
        <v>44</v>
      </c>
      <c r="E16" s="4" t="s">
        <v>45</v>
      </c>
      <c r="F16" s="4">
        <v>26</v>
      </c>
      <c r="G16" s="4" t="s">
        <v>36</v>
      </c>
      <c r="H16" s="8"/>
    </row>
    <row r="17" spans="2:8" x14ac:dyDescent="0.25">
      <c r="B17" s="10" t="s">
        <v>58</v>
      </c>
      <c r="C17" s="4" t="s">
        <v>106</v>
      </c>
      <c r="D17" s="1" t="s">
        <v>55</v>
      </c>
      <c r="E17" s="4" t="s">
        <v>42</v>
      </c>
      <c r="F17" s="4" t="s">
        <v>56</v>
      </c>
      <c r="G17" s="4" t="s">
        <v>54</v>
      </c>
      <c r="H17" s="8" t="s">
        <v>57</v>
      </c>
    </row>
    <row r="18" spans="2:8" x14ac:dyDescent="0.25">
      <c r="B18" s="10" t="s">
        <v>59</v>
      </c>
      <c r="C18" s="4">
        <v>9</v>
      </c>
      <c r="D18" s="1" t="s">
        <v>60</v>
      </c>
      <c r="E18" s="12" t="s">
        <v>66</v>
      </c>
      <c r="F18" s="4" t="s">
        <v>75</v>
      </c>
      <c r="G18" s="4"/>
      <c r="H18" s="8"/>
    </row>
    <row r="19" spans="2:8" x14ac:dyDescent="0.25">
      <c r="B19" s="10" t="s">
        <v>59</v>
      </c>
      <c r="C19" s="4">
        <v>10</v>
      </c>
      <c r="D19" s="1" t="s">
        <v>61</v>
      </c>
      <c r="E19" s="4" t="s">
        <v>66</v>
      </c>
      <c r="F19" s="4" t="s">
        <v>64</v>
      </c>
      <c r="G19" s="4" t="s">
        <v>68</v>
      </c>
      <c r="H19" s="8" t="s">
        <v>69</v>
      </c>
    </row>
    <row r="20" spans="2:8" x14ac:dyDescent="0.25">
      <c r="B20" s="10" t="s">
        <v>59</v>
      </c>
      <c r="C20" s="4">
        <v>11</v>
      </c>
      <c r="D20" s="1" t="s">
        <v>62</v>
      </c>
      <c r="E20" s="4" t="s">
        <v>67</v>
      </c>
      <c r="F20" s="4" t="s">
        <v>65</v>
      </c>
      <c r="G20" s="4"/>
      <c r="H20" s="8"/>
    </row>
    <row r="21" spans="2:8" x14ac:dyDescent="0.25">
      <c r="B21" s="10" t="s">
        <v>59</v>
      </c>
      <c r="C21" s="4">
        <v>12</v>
      </c>
      <c r="D21" s="1" t="s">
        <v>63</v>
      </c>
      <c r="E21" s="4" t="s">
        <v>73</v>
      </c>
      <c r="F21" s="4">
        <v>105.32</v>
      </c>
      <c r="G21" s="4">
        <v>104.78</v>
      </c>
      <c r="H21" s="8"/>
    </row>
    <row r="22" spans="2:8" x14ac:dyDescent="0.25">
      <c r="B22" s="10" t="s">
        <v>59</v>
      </c>
      <c r="C22" s="4">
        <v>13</v>
      </c>
      <c r="D22" s="1" t="s">
        <v>74</v>
      </c>
      <c r="E22" s="14">
        <v>0.01</v>
      </c>
      <c r="F22" s="4" t="s">
        <v>94</v>
      </c>
      <c r="G22" s="4" t="s">
        <v>132</v>
      </c>
      <c r="H22" s="8"/>
    </row>
    <row r="23" spans="2:8" x14ac:dyDescent="0.25">
      <c r="B23" s="10" t="s">
        <v>77</v>
      </c>
      <c r="C23" s="4">
        <v>14</v>
      </c>
      <c r="D23" s="1" t="s">
        <v>78</v>
      </c>
      <c r="E23" s="4" t="s">
        <v>76</v>
      </c>
      <c r="F23" s="6" t="s">
        <v>79</v>
      </c>
      <c r="G23" s="4">
        <v>1</v>
      </c>
      <c r="H23" s="8"/>
    </row>
    <row r="24" spans="2:8" x14ac:dyDescent="0.25">
      <c r="B24" s="10" t="s">
        <v>84</v>
      </c>
      <c r="C24" s="4">
        <v>15</v>
      </c>
      <c r="D24" s="1" t="s">
        <v>83</v>
      </c>
      <c r="E24" s="6" t="s">
        <v>42</v>
      </c>
      <c r="F24" s="4">
        <v>20.399999999999999</v>
      </c>
      <c r="G24" s="4">
        <v>0</v>
      </c>
      <c r="H24" s="8"/>
    </row>
    <row r="25" spans="2:8" x14ac:dyDescent="0.25">
      <c r="B25" s="10" t="s">
        <v>88</v>
      </c>
      <c r="C25" s="4">
        <v>16</v>
      </c>
      <c r="D25" s="1" t="s">
        <v>89</v>
      </c>
      <c r="E25" s="6" t="s">
        <v>90</v>
      </c>
      <c r="F25" s="4" t="s">
        <v>91</v>
      </c>
      <c r="G25" s="4" t="s">
        <v>92</v>
      </c>
      <c r="H25" s="8"/>
    </row>
    <row r="26" spans="2:8" x14ac:dyDescent="0.25">
      <c r="B26" s="10" t="s">
        <v>96</v>
      </c>
      <c r="C26" s="4">
        <v>17</v>
      </c>
      <c r="D26" s="1" t="s">
        <v>97</v>
      </c>
      <c r="E26" s="6" t="s">
        <v>73</v>
      </c>
      <c r="F26" s="16">
        <v>117.7</v>
      </c>
      <c r="G26" s="4" t="s">
        <v>100</v>
      </c>
      <c r="H26" s="8"/>
    </row>
    <row r="27" spans="2:8" x14ac:dyDescent="0.25">
      <c r="B27" s="10" t="s">
        <v>105</v>
      </c>
      <c r="C27" s="4">
        <v>18</v>
      </c>
      <c r="D27" s="1" t="s">
        <v>101</v>
      </c>
      <c r="E27" s="6" t="s">
        <v>102</v>
      </c>
      <c r="F27" s="4" t="s">
        <v>103</v>
      </c>
      <c r="G27" s="4" t="s">
        <v>107</v>
      </c>
      <c r="H27" s="8"/>
    </row>
    <row r="28" spans="2:8" x14ac:dyDescent="0.25">
      <c r="B28" s="10" t="s">
        <v>108</v>
      </c>
      <c r="C28" s="4">
        <v>19</v>
      </c>
      <c r="D28" s="1" t="s">
        <v>109</v>
      </c>
      <c r="E28" s="6" t="s">
        <v>110</v>
      </c>
      <c r="F28" s="4" t="s">
        <v>111</v>
      </c>
      <c r="G28" s="4" t="s">
        <v>116</v>
      </c>
      <c r="H28" s="8"/>
    </row>
    <row r="29" spans="2:8" x14ac:dyDescent="0.25">
      <c r="B29" s="10" t="s">
        <v>112</v>
      </c>
      <c r="C29" s="4">
        <v>20</v>
      </c>
      <c r="D29" s="1" t="s">
        <v>101</v>
      </c>
      <c r="E29" s="6" t="s">
        <v>114</v>
      </c>
      <c r="F29" s="4" t="s">
        <v>113</v>
      </c>
      <c r="G29" s="4" t="s">
        <v>118</v>
      </c>
      <c r="H29" s="8"/>
    </row>
    <row r="30" spans="2:8" x14ac:dyDescent="0.25">
      <c r="B30" s="10" t="s">
        <v>119</v>
      </c>
      <c r="C30" s="4">
        <v>21</v>
      </c>
      <c r="D30" s="1" t="s">
        <v>61</v>
      </c>
      <c r="E30" s="6" t="s">
        <v>134</v>
      </c>
      <c r="F30" s="6" t="s">
        <v>120</v>
      </c>
      <c r="G30" s="4"/>
      <c r="H30" s="8" t="s">
        <v>122</v>
      </c>
    </row>
    <row r="31" spans="2:8" x14ac:dyDescent="0.25">
      <c r="B31" s="10" t="s">
        <v>119</v>
      </c>
      <c r="C31" s="4">
        <v>22</v>
      </c>
      <c r="D31" s="1" t="s">
        <v>62</v>
      </c>
      <c r="E31" s="6" t="s">
        <v>135</v>
      </c>
      <c r="F31" s="6" t="s">
        <v>121</v>
      </c>
      <c r="G31" s="4" t="s">
        <v>143</v>
      </c>
      <c r="H31" s="8" t="s">
        <v>122</v>
      </c>
    </row>
    <row r="32" spans="2:8" x14ac:dyDescent="0.25">
      <c r="B32" s="10" t="s">
        <v>123</v>
      </c>
      <c r="C32" s="4">
        <v>23</v>
      </c>
      <c r="D32" s="1" t="s">
        <v>124</v>
      </c>
      <c r="E32">
        <v>10</v>
      </c>
      <c r="F32" s="6" t="s">
        <v>125</v>
      </c>
      <c r="G32" s="4" t="s">
        <v>127</v>
      </c>
      <c r="H32" s="8"/>
    </row>
    <row r="33" spans="2:8" x14ac:dyDescent="0.25">
      <c r="B33" s="10" t="s">
        <v>123</v>
      </c>
      <c r="C33" s="4">
        <v>24</v>
      </c>
      <c r="D33" s="1" t="s">
        <v>97</v>
      </c>
      <c r="E33">
        <v>20</v>
      </c>
      <c r="F33" s="6" t="s">
        <v>126</v>
      </c>
      <c r="G33" s="4" t="s">
        <v>128</v>
      </c>
      <c r="H33" s="8"/>
    </row>
    <row r="34" spans="2:8" x14ac:dyDescent="0.25">
      <c r="B34" s="10" t="s">
        <v>136</v>
      </c>
      <c r="C34" s="4">
        <v>25</v>
      </c>
      <c r="D34" s="1" t="s">
        <v>137</v>
      </c>
      <c r="E34" s="6" t="s">
        <v>138</v>
      </c>
      <c r="F34" s="4">
        <v>5.75</v>
      </c>
      <c r="G34" s="4" t="s">
        <v>36</v>
      </c>
      <c r="H34" s="8"/>
    </row>
    <row r="35" spans="2:8" x14ac:dyDescent="0.25">
      <c r="B35" s="10"/>
      <c r="C35" s="4"/>
      <c r="D35" s="1"/>
      <c r="E35" s="6"/>
      <c r="F35" s="4"/>
      <c r="G35" s="4"/>
      <c r="H35" s="8"/>
    </row>
    <row r="36" spans="2:8" x14ac:dyDescent="0.25">
      <c r="B36" s="10"/>
      <c r="C36" s="4"/>
      <c r="D36" s="1"/>
      <c r="E36" s="6"/>
      <c r="F36" s="4"/>
      <c r="G36" s="4"/>
      <c r="H36" s="8"/>
    </row>
    <row r="37" spans="2:8" x14ac:dyDescent="0.25">
      <c r="B37" s="10"/>
      <c r="C37" s="4"/>
      <c r="D37" s="1"/>
      <c r="E37" s="6"/>
      <c r="F37" s="4"/>
      <c r="G37" s="4"/>
      <c r="H37" s="8"/>
    </row>
    <row r="38" spans="2:8" x14ac:dyDescent="0.25">
      <c r="B38" s="10"/>
      <c r="C38" s="4"/>
      <c r="D38" s="1"/>
      <c r="E38" s="6"/>
      <c r="F38" s="4"/>
      <c r="G38" s="4"/>
      <c r="H38" s="8"/>
    </row>
    <row r="39" spans="2:8" x14ac:dyDescent="0.25">
      <c r="B39" s="10"/>
      <c r="C39" s="4"/>
      <c r="D39" s="1"/>
      <c r="E39" s="6"/>
      <c r="F39" s="4"/>
      <c r="G39" s="4"/>
      <c r="H39" s="8"/>
    </row>
    <row r="40" spans="2:8" x14ac:dyDescent="0.25">
      <c r="B40" s="10"/>
      <c r="C40" s="4"/>
      <c r="D40" s="1"/>
      <c r="E40" s="6"/>
      <c r="F40" s="4"/>
      <c r="G40" s="4"/>
      <c r="H40" s="8"/>
    </row>
    <row r="41" spans="2:8" x14ac:dyDescent="0.25">
      <c r="B41" s="10"/>
      <c r="C41" s="4"/>
      <c r="D41" s="1"/>
      <c r="E41" s="6"/>
      <c r="F41" s="4"/>
      <c r="G41" s="4"/>
      <c r="H41" s="8"/>
    </row>
    <row r="42" spans="2:8" x14ac:dyDescent="0.25">
      <c r="B42" s="10"/>
      <c r="C42" s="4"/>
      <c r="D42" s="1"/>
      <c r="E42" s="6"/>
      <c r="F42" s="4"/>
      <c r="G42" s="4"/>
      <c r="H42" s="8"/>
    </row>
    <row r="43" spans="2:8" x14ac:dyDescent="0.25">
      <c r="B43" s="10"/>
      <c r="C43" s="4"/>
      <c r="D43" s="1"/>
      <c r="E43" s="6"/>
      <c r="F43" s="4"/>
      <c r="G43" s="4"/>
      <c r="H43" s="8"/>
    </row>
    <row r="44" spans="2:8" x14ac:dyDescent="0.25">
      <c r="B44" s="10"/>
      <c r="C44" s="4"/>
      <c r="D44" s="1"/>
      <c r="E44" s="6"/>
      <c r="F44" s="4"/>
      <c r="G44" s="4"/>
      <c r="H44" s="8"/>
    </row>
    <row r="45" spans="2:8" x14ac:dyDescent="0.25">
      <c r="B45" s="10"/>
      <c r="C45" s="4"/>
      <c r="D45" s="1"/>
      <c r="E45" s="6"/>
      <c r="F45" s="4"/>
      <c r="G45" s="4"/>
      <c r="H45" s="8"/>
    </row>
    <row r="46" spans="2:8" x14ac:dyDescent="0.25">
      <c r="B46" s="10"/>
      <c r="C46" s="4"/>
      <c r="D46" s="1"/>
      <c r="E46" s="6"/>
      <c r="F46" s="4"/>
      <c r="G46" s="4"/>
      <c r="H46" s="8"/>
    </row>
    <row r="47" spans="2:8" x14ac:dyDescent="0.25">
      <c r="B47" s="10"/>
      <c r="C47" s="4"/>
      <c r="D47" s="1"/>
      <c r="E47" s="6"/>
      <c r="F47" s="4"/>
      <c r="G47" s="4"/>
      <c r="H47" s="8"/>
    </row>
    <row r="48" spans="2:8" x14ac:dyDescent="0.25">
      <c r="B48" s="10"/>
      <c r="C48" s="4"/>
      <c r="D48" s="1"/>
      <c r="E48" s="6"/>
      <c r="F48" s="4"/>
      <c r="G48" s="4"/>
      <c r="H48" s="8"/>
    </row>
    <row r="49" spans="2:8" x14ac:dyDescent="0.25">
      <c r="B49" s="10"/>
      <c r="C49" s="4"/>
      <c r="D49" s="1"/>
      <c r="E49" s="6"/>
      <c r="F49" s="4"/>
      <c r="G49" s="4"/>
      <c r="H49" s="8"/>
    </row>
    <row r="50" spans="2:8" x14ac:dyDescent="0.25">
      <c r="B50" s="10"/>
      <c r="C50" s="4"/>
      <c r="D50" s="1"/>
      <c r="E50" s="4"/>
      <c r="F50" s="4"/>
      <c r="G50" s="4"/>
      <c r="H50" s="8"/>
    </row>
    <row r="51" spans="2:8" x14ac:dyDescent="0.25">
      <c r="B51" s="10"/>
      <c r="C51" s="4"/>
      <c r="D51" s="1"/>
      <c r="E51" s="4"/>
      <c r="F51" s="4"/>
      <c r="G51" s="4"/>
      <c r="H51" s="8"/>
    </row>
    <row r="52" spans="2:8" x14ac:dyDescent="0.25">
      <c r="B52" s="10"/>
      <c r="C52" s="4"/>
      <c r="D52" s="1"/>
      <c r="E52" s="4"/>
      <c r="F52" s="4"/>
      <c r="G52" s="4"/>
      <c r="H52" s="8"/>
    </row>
    <row r="53" spans="2:8" x14ac:dyDescent="0.25">
      <c r="B53" s="10"/>
      <c r="C53" s="4"/>
      <c r="D53" s="1"/>
      <c r="E53" s="4"/>
      <c r="F53" s="4"/>
      <c r="G53" s="4"/>
      <c r="H53" s="8"/>
    </row>
    <row r="54" spans="2:8" x14ac:dyDescent="0.25">
      <c r="B54" s="10"/>
      <c r="C54" s="4"/>
      <c r="D54" s="1"/>
      <c r="E54" s="4"/>
      <c r="H54" s="8"/>
    </row>
    <row r="55" spans="2:8" x14ac:dyDescent="0.25">
      <c r="B55" s="10"/>
      <c r="C55" s="4"/>
      <c r="D55" s="1"/>
      <c r="E55" s="4"/>
      <c r="H55" s="8"/>
    </row>
    <row r="56" spans="2:8" x14ac:dyDescent="0.25">
      <c r="B56" s="10"/>
      <c r="C56" s="4"/>
      <c r="D56" s="1"/>
      <c r="H56" s="8"/>
    </row>
    <row r="57" spans="2:8" x14ac:dyDescent="0.25">
      <c r="B57" s="10"/>
      <c r="C57" s="4"/>
      <c r="D57" s="1"/>
    </row>
    <row r="58" spans="2:8" x14ac:dyDescent="0.25">
      <c r="B58" s="9"/>
      <c r="C58" s="4"/>
      <c r="D58" s="1"/>
    </row>
    <row r="59" spans="2:8" x14ac:dyDescent="0.25">
      <c r="B59" s="9"/>
      <c r="C59" s="4"/>
    </row>
    <row r="60" spans="2:8" x14ac:dyDescent="0.25">
      <c r="B60" s="9"/>
    </row>
    <row r="61" spans="2:8" x14ac:dyDescent="0.25">
      <c r="B61" s="9"/>
    </row>
  </sheetData>
  <pageMargins left="0.7" right="0.7" top="0.75" bottom="0.75" header="0.3" footer="0.3"/>
  <pageSetup orientation="portrait" r:id="rId1"/>
  <ignoredErrors>
    <ignoredError sqref="F23" twoDigitTextYear="1"/>
    <ignoredError sqref="F32:F33 E3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B6A7C-385B-4E29-93EF-276AECE1200D}">
  <dimension ref="B2:E19"/>
  <sheetViews>
    <sheetView workbookViewId="0">
      <selection activeCell="C31" sqref="C31"/>
    </sheetView>
  </sheetViews>
  <sheetFormatPr defaultRowHeight="15" x14ac:dyDescent="0.25"/>
  <cols>
    <col min="2" max="2" width="23.140625" customWidth="1"/>
    <col min="3" max="3" width="39.5703125" customWidth="1"/>
    <col min="4" max="4" width="18.140625" customWidth="1"/>
    <col min="5" max="5" width="17.42578125" customWidth="1"/>
  </cols>
  <sheetData>
    <row r="2" spans="2:5" x14ac:dyDescent="0.25">
      <c r="B2" s="3" t="s">
        <v>140</v>
      </c>
    </row>
    <row r="3" spans="2:5" x14ac:dyDescent="0.25">
      <c r="B3" t="s">
        <v>51</v>
      </c>
      <c r="C3" s="7" t="s">
        <v>70</v>
      </c>
    </row>
    <row r="5" spans="2:5" ht="39.75" customHeight="1" x14ac:dyDescent="0.25">
      <c r="B5" s="13" t="s">
        <v>72</v>
      </c>
      <c r="C5" s="2" t="s">
        <v>139</v>
      </c>
      <c r="D5" s="2" t="s">
        <v>5</v>
      </c>
    </row>
    <row r="6" spans="2:5" x14ac:dyDescent="0.25">
      <c r="B6" s="4">
        <v>21</v>
      </c>
      <c r="C6" s="4" t="s">
        <v>133</v>
      </c>
      <c r="D6" s="4" t="s">
        <v>120</v>
      </c>
      <c r="E6" s="4"/>
    </row>
    <row r="7" spans="2:5" x14ac:dyDescent="0.25">
      <c r="D7" s="4"/>
      <c r="E7" s="4"/>
    </row>
    <row r="8" spans="2:5" x14ac:dyDescent="0.25">
      <c r="D8" s="4"/>
      <c r="E8" s="4"/>
    </row>
    <row r="9" spans="2:5" x14ac:dyDescent="0.25">
      <c r="D9" s="4"/>
      <c r="E9" s="4"/>
    </row>
    <row r="10" spans="2:5" x14ac:dyDescent="0.25">
      <c r="D10" s="4"/>
      <c r="E10" s="4"/>
    </row>
    <row r="11" spans="2:5" x14ac:dyDescent="0.25">
      <c r="D11" s="4"/>
      <c r="E11" s="4"/>
    </row>
    <row r="12" spans="2:5" x14ac:dyDescent="0.25">
      <c r="D12" s="4"/>
      <c r="E12" s="4"/>
    </row>
    <row r="13" spans="2:5" x14ac:dyDescent="0.25">
      <c r="D13" s="4"/>
      <c r="E13" s="4"/>
    </row>
    <row r="14" spans="2:5" x14ac:dyDescent="0.25">
      <c r="D14" s="4"/>
      <c r="E14" s="4"/>
    </row>
    <row r="15" spans="2:5" x14ac:dyDescent="0.25">
      <c r="D15" s="4"/>
      <c r="E15" s="4"/>
    </row>
    <row r="16" spans="2:5" x14ac:dyDescent="0.25">
      <c r="D16" s="4"/>
      <c r="E16" s="4"/>
    </row>
    <row r="17" spans="4:5" x14ac:dyDescent="0.25">
      <c r="D17" s="4"/>
      <c r="E17" s="4"/>
    </row>
    <row r="18" spans="4:5" x14ac:dyDescent="0.25">
      <c r="D18" s="4"/>
      <c r="E18" s="4"/>
    </row>
    <row r="19" spans="4:5" x14ac:dyDescent="0.25">
      <c r="D19" s="4"/>
      <c r="E19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90652-7CD2-4014-9316-969A1B4B61A0}">
  <dimension ref="B3:E51"/>
  <sheetViews>
    <sheetView workbookViewId="0">
      <selection activeCell="N33" sqref="N33"/>
    </sheetView>
  </sheetViews>
  <sheetFormatPr defaultRowHeight="15" x14ac:dyDescent="0.25"/>
  <cols>
    <col min="2" max="2" width="16.42578125" customWidth="1"/>
    <col min="3" max="3" width="47.42578125" customWidth="1"/>
    <col min="4" max="4" width="36.85546875" customWidth="1"/>
    <col min="5" max="5" width="17.85546875" customWidth="1"/>
  </cols>
  <sheetData>
    <row r="3" spans="2:5" x14ac:dyDescent="0.25">
      <c r="B3" s="2" t="s">
        <v>2</v>
      </c>
      <c r="C3" s="2" t="s">
        <v>6</v>
      </c>
      <c r="D3" s="2" t="s">
        <v>7</v>
      </c>
      <c r="E3" s="2" t="s">
        <v>4</v>
      </c>
    </row>
    <row r="4" spans="2:5" x14ac:dyDescent="0.25">
      <c r="B4">
        <v>1</v>
      </c>
      <c r="C4" s="4" t="s">
        <v>13</v>
      </c>
      <c r="D4" s="4" t="s">
        <v>14</v>
      </c>
      <c r="E4" s="5">
        <v>500</v>
      </c>
    </row>
    <row r="5" spans="2:5" x14ac:dyDescent="0.25">
      <c r="B5">
        <v>4</v>
      </c>
      <c r="C5" s="4" t="s">
        <v>29</v>
      </c>
      <c r="D5" s="4" t="s">
        <v>30</v>
      </c>
      <c r="E5" s="5">
        <v>718.75</v>
      </c>
    </row>
    <row r="6" spans="2:5" x14ac:dyDescent="0.25">
      <c r="B6">
        <v>2</v>
      </c>
      <c r="C6" s="4" t="s">
        <v>18</v>
      </c>
      <c r="D6" s="4" t="s">
        <v>34</v>
      </c>
      <c r="E6" s="5">
        <v>375</v>
      </c>
    </row>
    <row r="7" spans="2:5" x14ac:dyDescent="0.25">
      <c r="B7">
        <v>5</v>
      </c>
      <c r="C7" s="4" t="s">
        <v>32</v>
      </c>
      <c r="D7" s="4" t="s">
        <v>35</v>
      </c>
      <c r="E7" s="5">
        <v>167.18</v>
      </c>
    </row>
    <row r="8" spans="2:5" x14ac:dyDescent="0.25">
      <c r="B8">
        <v>6</v>
      </c>
      <c r="C8" s="4" t="s">
        <v>18</v>
      </c>
      <c r="D8" s="4" t="s">
        <v>38</v>
      </c>
      <c r="E8" s="5">
        <v>0</v>
      </c>
    </row>
    <row r="9" spans="2:5" x14ac:dyDescent="0.25">
      <c r="B9">
        <v>3</v>
      </c>
      <c r="C9" s="4" t="s">
        <v>21</v>
      </c>
      <c r="D9" s="4" t="s">
        <v>39</v>
      </c>
      <c r="E9" s="5">
        <v>-234.375</v>
      </c>
    </row>
    <row r="10" spans="2:5" x14ac:dyDescent="0.25">
      <c r="B10">
        <v>6</v>
      </c>
      <c r="C10" s="6" t="s">
        <v>46</v>
      </c>
      <c r="D10" s="4" t="s">
        <v>47</v>
      </c>
      <c r="E10" s="5">
        <v>1150</v>
      </c>
    </row>
    <row r="11" spans="2:5" x14ac:dyDescent="0.25">
      <c r="B11">
        <v>7</v>
      </c>
      <c r="C11" s="6" t="s">
        <v>48</v>
      </c>
      <c r="D11" s="4">
        <v>0</v>
      </c>
      <c r="E11" s="5">
        <v>328.125</v>
      </c>
    </row>
    <row r="12" spans="2:5" x14ac:dyDescent="0.25">
      <c r="B12">
        <v>8</v>
      </c>
      <c r="C12" s="6" t="s">
        <v>49</v>
      </c>
      <c r="D12" s="4">
        <v>0</v>
      </c>
      <c r="E12" s="5">
        <v>1300</v>
      </c>
    </row>
    <row r="13" spans="2:5" x14ac:dyDescent="0.25">
      <c r="B13" t="s">
        <v>52</v>
      </c>
      <c r="C13" s="6" t="s">
        <v>53</v>
      </c>
      <c r="D13" s="4" t="s">
        <v>54</v>
      </c>
      <c r="E13" s="5">
        <v>-719</v>
      </c>
    </row>
    <row r="14" spans="2:5" x14ac:dyDescent="0.25">
      <c r="B14">
        <v>10</v>
      </c>
      <c r="C14" s="6" t="s">
        <v>71</v>
      </c>
      <c r="D14" s="4" t="s">
        <v>68</v>
      </c>
      <c r="E14" s="5">
        <v>375</v>
      </c>
    </row>
    <row r="15" spans="2:5" x14ac:dyDescent="0.25">
      <c r="B15">
        <v>12</v>
      </c>
      <c r="C15" s="4">
        <v>105.32</v>
      </c>
      <c r="D15" s="4">
        <v>104.78</v>
      </c>
      <c r="E15" s="5">
        <v>540</v>
      </c>
    </row>
    <row r="16" spans="2:5" x14ac:dyDescent="0.25">
      <c r="B16">
        <v>11</v>
      </c>
      <c r="C16" s="6" t="s">
        <v>81</v>
      </c>
      <c r="D16" s="4" t="s">
        <v>80</v>
      </c>
      <c r="E16" s="15">
        <v>93.75</v>
      </c>
    </row>
    <row r="17" spans="2:5" x14ac:dyDescent="0.25">
      <c r="B17">
        <v>14</v>
      </c>
      <c r="C17" s="6" t="s">
        <v>82</v>
      </c>
      <c r="D17" s="4">
        <v>1</v>
      </c>
      <c r="E17" s="5">
        <v>171.875</v>
      </c>
    </row>
    <row r="18" spans="2:5" x14ac:dyDescent="0.25">
      <c r="B18">
        <v>15</v>
      </c>
      <c r="C18" s="1" t="s">
        <v>83</v>
      </c>
      <c r="D18" s="4">
        <v>0</v>
      </c>
      <c r="E18" s="5">
        <v>-408</v>
      </c>
    </row>
    <row r="19" spans="2:5" x14ac:dyDescent="0.25">
      <c r="B19">
        <v>13</v>
      </c>
      <c r="C19" s="6" t="s">
        <v>74</v>
      </c>
      <c r="D19" s="4" t="s">
        <v>85</v>
      </c>
      <c r="E19" s="5">
        <v>2725</v>
      </c>
    </row>
    <row r="20" spans="2:5" x14ac:dyDescent="0.25">
      <c r="B20">
        <v>9</v>
      </c>
      <c r="C20" s="6" t="s">
        <v>86</v>
      </c>
      <c r="D20" s="4" t="s">
        <v>87</v>
      </c>
      <c r="E20" s="5">
        <v>93.75</v>
      </c>
    </row>
    <row r="21" spans="2:5" x14ac:dyDescent="0.25">
      <c r="B21">
        <v>16</v>
      </c>
      <c r="C21" s="6" t="s">
        <v>93</v>
      </c>
      <c r="D21" s="4" t="s">
        <v>92</v>
      </c>
      <c r="E21" s="5">
        <v>375</v>
      </c>
    </row>
    <row r="22" spans="2:5" x14ac:dyDescent="0.25">
      <c r="B22">
        <v>17</v>
      </c>
      <c r="C22" s="6" t="s">
        <v>98</v>
      </c>
      <c r="D22" s="4" t="s">
        <v>99</v>
      </c>
      <c r="E22" s="5">
        <v>990</v>
      </c>
    </row>
    <row r="23" spans="2:5" x14ac:dyDescent="0.25">
      <c r="B23" s="4">
        <v>18</v>
      </c>
      <c r="C23" s="4" t="s">
        <v>104</v>
      </c>
      <c r="D23" s="4" t="s">
        <v>107</v>
      </c>
      <c r="E23" s="5">
        <v>312.5</v>
      </c>
    </row>
    <row r="24" spans="2:5" x14ac:dyDescent="0.25">
      <c r="B24">
        <v>19</v>
      </c>
      <c r="C24" s="6" t="s">
        <v>115</v>
      </c>
      <c r="D24" s="4" t="s">
        <v>116</v>
      </c>
      <c r="E24" s="5">
        <v>537</v>
      </c>
    </row>
    <row r="25" spans="2:5" x14ac:dyDescent="0.25">
      <c r="B25">
        <v>20</v>
      </c>
      <c r="C25" s="6" t="s">
        <v>117</v>
      </c>
      <c r="D25" s="4" t="s">
        <v>118</v>
      </c>
      <c r="E25" s="5">
        <v>93.75</v>
      </c>
    </row>
    <row r="26" spans="2:5" x14ac:dyDescent="0.25">
      <c r="B26">
        <v>23</v>
      </c>
      <c r="C26" s="6" t="s">
        <v>129</v>
      </c>
      <c r="D26" s="4" t="s">
        <v>127</v>
      </c>
      <c r="E26" s="5">
        <v>55</v>
      </c>
    </row>
    <row r="27" spans="2:5" x14ac:dyDescent="0.25">
      <c r="B27">
        <v>24</v>
      </c>
      <c r="C27" s="6" t="s">
        <v>130</v>
      </c>
      <c r="D27" s="4" t="s">
        <v>128</v>
      </c>
      <c r="E27" s="5">
        <v>165</v>
      </c>
    </row>
    <row r="28" spans="2:5" x14ac:dyDescent="0.25">
      <c r="B28">
        <v>13</v>
      </c>
      <c r="C28" s="6" t="s">
        <v>74</v>
      </c>
      <c r="D28" s="4" t="s">
        <v>131</v>
      </c>
      <c r="E28" s="5">
        <v>10316.6</v>
      </c>
    </row>
    <row r="29" spans="2:5" x14ac:dyDescent="0.25">
      <c r="B29">
        <v>22</v>
      </c>
      <c r="C29" s="6" t="s">
        <v>142</v>
      </c>
      <c r="D29" s="4" t="s">
        <v>141</v>
      </c>
      <c r="E29" s="5">
        <v>1125</v>
      </c>
    </row>
    <row r="30" spans="2:5" x14ac:dyDescent="0.25">
      <c r="B30">
        <v>22</v>
      </c>
      <c r="C30" s="6" t="s">
        <v>142</v>
      </c>
      <c r="D30" s="4" t="s">
        <v>144</v>
      </c>
      <c r="E30" s="5">
        <v>875</v>
      </c>
    </row>
    <row r="31" spans="2:5" x14ac:dyDescent="0.25">
      <c r="B31">
        <v>25</v>
      </c>
      <c r="C31" s="6" t="s">
        <v>145</v>
      </c>
      <c r="D31" s="4" t="s">
        <v>146</v>
      </c>
      <c r="E31" s="5">
        <v>-287.5</v>
      </c>
    </row>
    <row r="32" spans="2:5" x14ac:dyDescent="0.25">
      <c r="C32" s="6"/>
      <c r="D32" s="4"/>
      <c r="E32" s="5"/>
    </row>
    <row r="33" spans="3:5" x14ac:dyDescent="0.25">
      <c r="C33" s="6"/>
      <c r="D33" s="4"/>
      <c r="E33" s="5"/>
    </row>
    <row r="34" spans="3:5" x14ac:dyDescent="0.25">
      <c r="C34" s="6"/>
      <c r="D34" s="4"/>
      <c r="E34" s="5"/>
    </row>
    <row r="35" spans="3:5" x14ac:dyDescent="0.25">
      <c r="C35" s="6"/>
      <c r="D35" s="4"/>
      <c r="E35" s="5"/>
    </row>
    <row r="36" spans="3:5" x14ac:dyDescent="0.25">
      <c r="C36" s="6"/>
      <c r="D36" s="4"/>
      <c r="E36" s="5"/>
    </row>
    <row r="37" spans="3:5" x14ac:dyDescent="0.25">
      <c r="C37" s="6"/>
      <c r="D37" s="4" t="s">
        <v>95</v>
      </c>
      <c r="E37" s="5">
        <f>SUM(E4:E36)</f>
        <v>21734.404999999999</v>
      </c>
    </row>
    <row r="38" spans="3:5" x14ac:dyDescent="0.25">
      <c r="C38" s="6"/>
      <c r="D38" s="4"/>
      <c r="E38" s="5"/>
    </row>
    <row r="39" spans="3:5" x14ac:dyDescent="0.25">
      <c r="C39" s="6"/>
      <c r="D39" s="4"/>
      <c r="E39" s="5"/>
    </row>
    <row r="40" spans="3:5" x14ac:dyDescent="0.25">
      <c r="C40" s="6"/>
      <c r="D40" s="4"/>
      <c r="E40" s="5"/>
    </row>
    <row r="41" spans="3:5" x14ac:dyDescent="0.25">
      <c r="C41" s="6"/>
      <c r="D41" s="4"/>
      <c r="E41" s="5"/>
    </row>
    <row r="42" spans="3:5" x14ac:dyDescent="0.25">
      <c r="C42" s="6"/>
      <c r="D42" s="4"/>
      <c r="E42" s="5"/>
    </row>
    <row r="43" spans="3:5" x14ac:dyDescent="0.25">
      <c r="C43" s="6"/>
      <c r="D43" s="4"/>
      <c r="E43" s="5"/>
    </row>
    <row r="44" spans="3:5" x14ac:dyDescent="0.25">
      <c r="C44" s="6"/>
      <c r="D44" s="4"/>
      <c r="E44" s="5"/>
    </row>
    <row r="45" spans="3:5" x14ac:dyDescent="0.25">
      <c r="C45" s="6"/>
      <c r="D45" s="4"/>
      <c r="E45" s="5"/>
    </row>
    <row r="46" spans="3:5" x14ac:dyDescent="0.25">
      <c r="C46" s="6"/>
      <c r="D46" s="4"/>
    </row>
    <row r="47" spans="3:5" x14ac:dyDescent="0.25">
      <c r="C47" s="6"/>
      <c r="D47" s="4"/>
    </row>
    <row r="48" spans="3:5" x14ac:dyDescent="0.25">
      <c r="C48" s="6"/>
      <c r="D48" s="4"/>
    </row>
    <row r="49" spans="3:4" x14ac:dyDescent="0.25">
      <c r="C49" s="6"/>
      <c r="D49" s="4"/>
    </row>
    <row r="50" spans="3:4" x14ac:dyDescent="0.25">
      <c r="C50" s="6"/>
      <c r="D50" s="4"/>
    </row>
    <row r="51" spans="3:4" x14ac:dyDescent="0.25">
      <c r="C51" s="6"/>
      <c r="D51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FD51C-2743-47AD-9A14-105A8D6C4E16}">
  <dimension ref="A1"/>
  <sheetViews>
    <sheetView workbookViewId="0">
      <selection activeCell="H27" sqref="H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Trades</vt:lpstr>
      <vt:lpstr>Current Open Positions</vt:lpstr>
      <vt:lpstr>P&amp;L Closed Trades</vt:lpstr>
      <vt:lpstr>Rules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 Alert</dc:creator>
  <cp:lastModifiedBy>Trade Alert</cp:lastModifiedBy>
  <dcterms:created xsi:type="dcterms:W3CDTF">2023-10-10T10:31:31Z</dcterms:created>
  <dcterms:modified xsi:type="dcterms:W3CDTF">2023-12-22T17:04:10Z</dcterms:modified>
</cp:coreProperties>
</file>